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05\共有\④原皮事業\Ｒ８原皮緊急対策\R8原皮事業（輸出機能維持）\R8.7交付決定関係（事業者）\"/>
    </mc:Choice>
  </mc:AlternateContent>
  <xr:revisionPtr revIDLastSave="0" documentId="8_{F713E473-3550-4F66-8E77-BA7263155323}" xr6:coauthVersionLast="47" xr6:coauthVersionMax="47" xr10:uidLastSave="{00000000-0000-0000-0000-000000000000}"/>
  <bookViews>
    <workbookView xWindow="-120" yWindow="-120" windowWidth="29040" windowHeight="15720" xr2:uid="{FBE1F04E-C48C-49DB-B59A-190719982CB0}"/>
  </bookViews>
  <sheets>
    <sheet name="特認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4" i="1" l="1"/>
  <c r="H33" i="1"/>
  <c r="F24" i="1"/>
  <c r="E24" i="1"/>
  <c r="D24" i="1"/>
  <c r="E25" i="1" l="1"/>
  <c r="E26" i="1" l="1"/>
  <c r="B33" i="1"/>
</calcChain>
</file>

<file path=xl/sharedStrings.xml><?xml version="1.0" encoding="utf-8"?>
<sst xmlns="http://schemas.openxmlformats.org/spreadsheetml/2006/main" count="30" uniqueCount="27">
  <si>
    <t>一般社団法人日本畜産副産物協会</t>
    <rPh sb="0" eb="6">
      <t>イッパンシャダンホウジン</t>
    </rPh>
    <rPh sb="6" eb="15">
      <t>ニホンチクサンフクサンブツキョウカイ</t>
    </rPh>
    <phoneticPr fontId="2"/>
  </si>
  <si>
    <t>代表取締役社長　○○　○○</t>
    <rPh sb="0" eb="5">
      <t>ダイヒョウトリシマリヤク</t>
    </rPh>
    <rPh sb="5" eb="7">
      <t>シャチョウ</t>
    </rPh>
    <phoneticPr fontId="2"/>
  </si>
  <si>
    <t>☓</t>
    <phoneticPr fontId="2"/>
  </si>
  <si>
    <t>＝</t>
    <phoneticPr fontId="2"/>
  </si>
  <si>
    <t>R5年度</t>
    <rPh sb="0" eb="4">
      <t>r5ネンド</t>
    </rPh>
    <phoneticPr fontId="2"/>
  </si>
  <si>
    <t>R6年度</t>
    <rPh sb="2" eb="4">
      <t>ネンド</t>
    </rPh>
    <phoneticPr fontId="2"/>
  </si>
  <si>
    <t>R7年度</t>
    <rPh sb="2" eb="4">
      <t>ネンド</t>
    </rPh>
    <phoneticPr fontId="2"/>
  </si>
  <si>
    <t>と畜場名（又は仕入れ業者名）</t>
    <rPh sb="1" eb="4">
      <t>チクジョウメイ</t>
    </rPh>
    <rPh sb="5" eb="6">
      <t>マタ</t>
    </rPh>
    <rPh sb="7" eb="9">
      <t>シイ</t>
    </rPh>
    <rPh sb="10" eb="12">
      <t>ギョウシャ</t>
    </rPh>
    <rPh sb="12" eb="13">
      <t>メイ</t>
    </rPh>
    <phoneticPr fontId="2"/>
  </si>
  <si>
    <t>計</t>
    <rPh sb="0" eb="1">
      <t>ケイ</t>
    </rPh>
    <phoneticPr fontId="2"/>
  </si>
  <si>
    <t>　　　　　会　長　　徳田　昌彦　　殿</t>
    <rPh sb="5" eb="6">
      <t>カイ</t>
    </rPh>
    <rPh sb="7" eb="8">
      <t>ナガ</t>
    </rPh>
    <rPh sb="10" eb="12">
      <t>トクダ</t>
    </rPh>
    <rPh sb="13" eb="15">
      <t>マサヒコ</t>
    </rPh>
    <rPh sb="17" eb="18">
      <t>ドノ</t>
    </rPh>
    <phoneticPr fontId="2"/>
  </si>
  <si>
    <t>記</t>
    <rPh sb="0" eb="1">
      <t>キ</t>
    </rPh>
    <phoneticPr fontId="2"/>
  </si>
  <si>
    <t>　特認が必要な理由（取引形態、取引先の変更等）</t>
    <rPh sb="1" eb="3">
      <t>トクニン</t>
    </rPh>
    <rPh sb="4" eb="6">
      <t>ヒツヨウ</t>
    </rPh>
    <rPh sb="7" eb="9">
      <t>リユウ</t>
    </rPh>
    <rPh sb="10" eb="14">
      <t>トリヒキケイタイ</t>
    </rPh>
    <rPh sb="15" eb="18">
      <t>トリヒキサキ</t>
    </rPh>
    <rPh sb="19" eb="21">
      <t>ヘンコウ</t>
    </rPh>
    <rPh sb="21" eb="22">
      <t>トウ</t>
    </rPh>
    <phoneticPr fontId="2"/>
  </si>
  <si>
    <t>○○農産（株）</t>
    <phoneticPr fontId="2"/>
  </si>
  <si>
    <t>○○畜産(株)</t>
    <phoneticPr fontId="2"/>
  </si>
  <si>
    <t>○○畜産(株)</t>
    <rPh sb="2" eb="4">
      <t>チクサン</t>
    </rPh>
    <rPh sb="4" eb="7">
      <t>カブ</t>
    </rPh>
    <phoneticPr fontId="2"/>
  </si>
  <si>
    <t>　その他</t>
    <rPh sb="3" eb="4">
      <t>タ</t>
    </rPh>
    <phoneticPr fontId="2"/>
  </si>
  <si>
    <t>○○県○○市○○町１－２－１</t>
    <rPh sb="0" eb="3">
      <t>マルマルケン</t>
    </rPh>
    <rPh sb="3" eb="6">
      <t>マルマルシ</t>
    </rPh>
    <rPh sb="6" eb="9">
      <t>マルマルチョウ</t>
    </rPh>
    <phoneticPr fontId="2"/>
  </si>
  <si>
    <t>　豚皮については、令和8年7月までは原皮事業者へ全量を譲渡していたが、同年8月からA等級以外のものについての引き取りを拒否され、他の譲渡先も見込めないことから、現状ではB等級以下のものは、レンダリング処分又は焼却処分せざるを得ないため</t>
    <rPh sb="1" eb="3">
      <t>ブタガワ</t>
    </rPh>
    <rPh sb="9" eb="11">
      <t>レイワ</t>
    </rPh>
    <rPh sb="12" eb="13">
      <t>ネン</t>
    </rPh>
    <rPh sb="14" eb="15">
      <t>ツキ</t>
    </rPh>
    <rPh sb="18" eb="23">
      <t>ゲンピジギョウシャ</t>
    </rPh>
    <rPh sb="24" eb="26">
      <t>ゼンリョウ</t>
    </rPh>
    <rPh sb="27" eb="29">
      <t>ジョウト</t>
    </rPh>
    <rPh sb="35" eb="37">
      <t>ドウネン</t>
    </rPh>
    <rPh sb="38" eb="39">
      <t>ツキ</t>
    </rPh>
    <rPh sb="42" eb="44">
      <t>トウキュウ</t>
    </rPh>
    <rPh sb="44" eb="46">
      <t>イガイ</t>
    </rPh>
    <rPh sb="54" eb="55">
      <t>ヒ</t>
    </rPh>
    <rPh sb="56" eb="57">
      <t>ト</t>
    </rPh>
    <rPh sb="59" eb="61">
      <t>キョヒ</t>
    </rPh>
    <rPh sb="64" eb="65">
      <t>タ</t>
    </rPh>
    <rPh sb="66" eb="69">
      <t>ジョウトサキ</t>
    </rPh>
    <rPh sb="70" eb="72">
      <t>ミコ</t>
    </rPh>
    <rPh sb="80" eb="82">
      <t>ゲンジョウ</t>
    </rPh>
    <rPh sb="85" eb="87">
      <t>トウキュウ</t>
    </rPh>
    <rPh sb="87" eb="89">
      <t>イカ</t>
    </rPh>
    <rPh sb="100" eb="102">
      <t>ショブン</t>
    </rPh>
    <rPh sb="102" eb="103">
      <t>マタ</t>
    </rPh>
    <rPh sb="104" eb="106">
      <t>ショウキャク</t>
    </rPh>
    <rPh sb="106" eb="108">
      <t>ショブン</t>
    </rPh>
    <rPh sb="112" eb="113">
      <t>エ</t>
    </rPh>
    <phoneticPr fontId="2"/>
  </si>
  <si>
    <t>年間平均枚数</t>
    <rPh sb="0" eb="6">
      <t>ネンカンヘイキンマイスウ</t>
    </rPh>
    <phoneticPr fontId="2"/>
  </si>
  <si>
    <t>基準枚数（年度平均の4割）</t>
    <rPh sb="0" eb="2">
      <t>キジュン</t>
    </rPh>
    <rPh sb="2" eb="4">
      <t>マイスウ</t>
    </rPh>
    <phoneticPr fontId="2"/>
  </si>
  <si>
    <t>　特認申請基準枚数</t>
    <rPh sb="1" eb="3">
      <t>トクニン</t>
    </rPh>
    <rPh sb="3" eb="5">
      <t>シンセイ</t>
    </rPh>
    <rPh sb="5" eb="7">
      <t>キジュン</t>
    </rPh>
    <rPh sb="7" eb="9">
      <t>マイスウ</t>
    </rPh>
    <phoneticPr fontId="2"/>
  </si>
  <si>
    <t>　令和8年度国産原皮品質向上等支援事業（輸出機能の維持）を実施するに当たり、下記のとおり基準枚数の算定につき承認をお願いします。</t>
    <rPh sb="1" eb="3">
      <t>レイワ</t>
    </rPh>
    <rPh sb="4" eb="6">
      <t>ネンド</t>
    </rPh>
    <rPh sb="6" eb="8">
      <t>コクサン</t>
    </rPh>
    <rPh sb="8" eb="10">
      <t>ゲンピ</t>
    </rPh>
    <rPh sb="10" eb="12">
      <t>ヒンシツ</t>
    </rPh>
    <rPh sb="12" eb="14">
      <t>コウジョウ</t>
    </rPh>
    <rPh sb="14" eb="15">
      <t>トウ</t>
    </rPh>
    <rPh sb="15" eb="17">
      <t>シエン</t>
    </rPh>
    <rPh sb="17" eb="19">
      <t>ジギョウ</t>
    </rPh>
    <rPh sb="20" eb="22">
      <t>ユシュツ</t>
    </rPh>
    <rPh sb="22" eb="24">
      <t>キノウ</t>
    </rPh>
    <rPh sb="25" eb="27">
      <t>イジ</t>
    </rPh>
    <rPh sb="29" eb="31">
      <t>ジッシ</t>
    </rPh>
    <rPh sb="34" eb="35">
      <t>ア</t>
    </rPh>
    <rPh sb="38" eb="40">
      <t>カキ</t>
    </rPh>
    <rPh sb="44" eb="46">
      <t>キジュン</t>
    </rPh>
    <rPh sb="46" eb="48">
      <t>マイスウ</t>
    </rPh>
    <rPh sb="49" eb="51">
      <t>サンテイ</t>
    </rPh>
    <rPh sb="54" eb="56">
      <t>ショウニン</t>
    </rPh>
    <rPh sb="58" eb="59">
      <t>ネガ</t>
    </rPh>
    <phoneticPr fontId="2"/>
  </si>
  <si>
    <t>　実施要領上の基準枚数</t>
    <rPh sb="1" eb="3">
      <t>ジッシ</t>
    </rPh>
    <rPh sb="3" eb="6">
      <t>ヨウリョウジョウ</t>
    </rPh>
    <rPh sb="7" eb="9">
      <t>キジュン</t>
    </rPh>
    <rPh sb="9" eb="11">
      <t>マイスウ</t>
    </rPh>
    <phoneticPr fontId="2"/>
  </si>
  <si>
    <t>出荷先（輸出先国名等）</t>
    <rPh sb="0" eb="3">
      <t>シュッカサキ</t>
    </rPh>
    <rPh sb="4" eb="6">
      <t>ユシュツ</t>
    </rPh>
    <rPh sb="6" eb="7">
      <t>サキ</t>
    </rPh>
    <rPh sb="7" eb="8">
      <t>コク</t>
    </rPh>
    <rPh sb="8" eb="9">
      <t>メイ</t>
    </rPh>
    <rPh sb="9" eb="10">
      <t>トウ</t>
    </rPh>
    <phoneticPr fontId="2"/>
  </si>
  <si>
    <r>
      <t>　年間平均枚数　</t>
    </r>
    <r>
      <rPr>
        <sz val="12"/>
        <rFont val="Segoe UI Symbol"/>
        <family val="3"/>
      </rPr>
      <t>☓</t>
    </r>
    <r>
      <rPr>
        <sz val="12"/>
        <rFont val="BIZ UDPゴシック"/>
        <family val="3"/>
        <charset val="128"/>
      </rPr>
      <t>　Ｂ等級以下の割合（7割）　</t>
    </r>
    <r>
      <rPr>
        <sz val="12"/>
        <rFont val="Segoe UI Symbol"/>
        <family val="3"/>
      </rPr>
      <t>☓</t>
    </r>
    <r>
      <rPr>
        <sz val="12"/>
        <rFont val="BIZ UDPゴシック"/>
        <family val="3"/>
        <charset val="128"/>
      </rPr>
      <t>　処分予定期間（Ｒ８.8～Ｒ９．３）8／１２月</t>
    </r>
    <rPh sb="1" eb="3">
      <t>ネンカン</t>
    </rPh>
    <rPh sb="3" eb="5">
      <t>ヘイキン</t>
    </rPh>
    <rPh sb="5" eb="7">
      <t>マイスウ</t>
    </rPh>
    <rPh sb="11" eb="13">
      <t>トウキュウ</t>
    </rPh>
    <rPh sb="13" eb="15">
      <t>イカ</t>
    </rPh>
    <rPh sb="16" eb="18">
      <t>ワリアイ</t>
    </rPh>
    <rPh sb="20" eb="21">
      <t>ワリ</t>
    </rPh>
    <rPh sb="25" eb="27">
      <t>ショブン</t>
    </rPh>
    <rPh sb="27" eb="29">
      <t>ヨテイ</t>
    </rPh>
    <rPh sb="29" eb="31">
      <t>キカン</t>
    </rPh>
    <rPh sb="46" eb="47">
      <t>ツキ</t>
    </rPh>
    <phoneticPr fontId="2"/>
  </si>
  <si>
    <t>　年度内におけるFOB価格の変動その他により、承認を受けた本特認申請に係る上限枚数について、別途協会から変更等の指示がある場合は、それに従います。</t>
    <rPh sb="1" eb="4">
      <t>ネンドナイ</t>
    </rPh>
    <rPh sb="11" eb="13">
      <t>カカク</t>
    </rPh>
    <rPh sb="14" eb="16">
      <t>ヘンドウ</t>
    </rPh>
    <rPh sb="18" eb="19">
      <t>タ</t>
    </rPh>
    <rPh sb="23" eb="25">
      <t>ショウニン</t>
    </rPh>
    <rPh sb="26" eb="27">
      <t>ウ</t>
    </rPh>
    <rPh sb="29" eb="30">
      <t>ホン</t>
    </rPh>
    <rPh sb="30" eb="32">
      <t>トクニン</t>
    </rPh>
    <rPh sb="32" eb="34">
      <t>シンセイ</t>
    </rPh>
    <rPh sb="35" eb="36">
      <t>カカ</t>
    </rPh>
    <rPh sb="37" eb="39">
      <t>ジョウゲン</t>
    </rPh>
    <rPh sb="39" eb="41">
      <t>マイスウ</t>
    </rPh>
    <rPh sb="46" eb="50">
      <t>ベットキョウカイ</t>
    </rPh>
    <rPh sb="52" eb="55">
      <t>ヘンコウトウ</t>
    </rPh>
    <rPh sb="56" eb="58">
      <t>シジ</t>
    </rPh>
    <rPh sb="61" eb="63">
      <t>バアイ</t>
    </rPh>
    <rPh sb="68" eb="69">
      <t>シタガ</t>
    </rPh>
    <phoneticPr fontId="2"/>
  </si>
  <si>
    <t>令和8年度国産原皮品質向上等支援事業（輸出機能の維持）基準枚数特認申請書（記載例）</t>
    <rPh sb="0" eb="2">
      <t>レイワ</t>
    </rPh>
    <rPh sb="3" eb="5">
      <t>ネンド</t>
    </rPh>
    <rPh sb="19" eb="21">
      <t>ユシュツ</t>
    </rPh>
    <rPh sb="21" eb="23">
      <t>キノウ</t>
    </rPh>
    <rPh sb="24" eb="26">
      <t>イジ</t>
    </rPh>
    <rPh sb="27" eb="29">
      <t>キジュン</t>
    </rPh>
    <rPh sb="29" eb="31">
      <t>マイスウ</t>
    </rPh>
    <rPh sb="31" eb="36">
      <t>トクニンシンセイショ</t>
    </rPh>
    <rPh sb="37" eb="40">
      <t>キサイレイ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</si>
</sst>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??/12"/>
    <numFmt numFmtId="178" formatCode="#,##0&quot;枚&quot;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2"/>
      <name val="Segoe UI Symbol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6" xfId="0" applyFont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178" fontId="3" fillId="0" borderId="16" xfId="1" applyNumberFormat="1" applyFont="1" applyFill="1" applyBorder="1" applyAlignment="1">
      <alignment horizontal="center" vertical="center" shrinkToFit="1"/>
    </xf>
    <xf numFmtId="178" fontId="3" fillId="0" borderId="17" xfId="1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38" fontId="3" fillId="0" borderId="4" xfId="1" applyFont="1" applyFill="1" applyBorder="1" applyAlignment="1">
      <alignment horizontal="center" vertical="center" shrinkToFit="1"/>
    </xf>
    <xf numFmtId="38" fontId="3" fillId="0" borderId="5" xfId="1" applyFont="1" applyFill="1" applyBorder="1" applyAlignment="1">
      <alignment horizontal="center" vertical="center" shrinkToFit="1"/>
    </xf>
    <xf numFmtId="38" fontId="3" fillId="0" borderId="0" xfId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38" fontId="3" fillId="0" borderId="8" xfId="1" applyFont="1" applyFill="1" applyBorder="1" applyAlignment="1">
      <alignment vertical="center" shrinkToFit="1"/>
    </xf>
    <xf numFmtId="38" fontId="3" fillId="0" borderId="9" xfId="1" applyFont="1" applyFill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38" fontId="3" fillId="0" borderId="14" xfId="1" applyFont="1" applyFill="1" applyBorder="1" applyAlignment="1">
      <alignment vertical="center" shrinkToFit="1"/>
    </xf>
    <xf numFmtId="38" fontId="3" fillId="0" borderId="15" xfId="1" applyFont="1" applyFill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 shrinkToFit="1"/>
    </xf>
    <xf numFmtId="38" fontId="3" fillId="0" borderId="0" xfId="1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38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178" fontId="3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675C-CA84-4AE3-BF04-E785B67465F4}">
  <sheetPr>
    <pageSetUpPr fitToPage="1"/>
  </sheetPr>
  <dimension ref="A1:L39"/>
  <sheetViews>
    <sheetView tabSelected="1" workbookViewId="0">
      <selection activeCell="A2" sqref="A2"/>
    </sheetView>
  </sheetViews>
  <sheetFormatPr defaultColWidth="9" defaultRowHeight="14.25" x14ac:dyDescent="0.4"/>
  <cols>
    <col min="1" max="1" width="4.125" style="6" customWidth="1"/>
    <col min="2" max="2" width="18.75" style="6" customWidth="1"/>
    <col min="3" max="3" width="12.375" style="6" customWidth="1"/>
    <col min="4" max="6" width="12.75" style="6" customWidth="1"/>
    <col min="7" max="7" width="3.875" style="6" customWidth="1"/>
    <col min="8" max="8" width="29.625" style="6" customWidth="1"/>
    <col min="9" max="9" width="12.75" style="6" customWidth="1"/>
    <col min="10" max="16384" width="9" style="6"/>
  </cols>
  <sheetData>
    <row r="1" spans="1:12" ht="18" customHeight="1" x14ac:dyDescent="0.4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" customHeight="1" x14ac:dyDescent="0.4"/>
    <row r="3" spans="1:12" ht="18" customHeight="1" x14ac:dyDescent="0.4">
      <c r="I3" s="7"/>
      <c r="J3" s="8">
        <v>46231</v>
      </c>
      <c r="K3" s="8"/>
      <c r="L3" s="8"/>
    </row>
    <row r="4" spans="1:12" ht="18" customHeight="1" x14ac:dyDescent="0.4"/>
    <row r="5" spans="1:12" ht="18" customHeight="1" x14ac:dyDescent="0.4">
      <c r="A5" s="6" t="s">
        <v>0</v>
      </c>
    </row>
    <row r="6" spans="1:12" ht="18" customHeight="1" x14ac:dyDescent="0.4">
      <c r="B6" s="6" t="s">
        <v>9</v>
      </c>
    </row>
    <row r="7" spans="1:12" ht="18" customHeight="1" x14ac:dyDescent="0.4"/>
    <row r="8" spans="1:12" ht="18" customHeight="1" x14ac:dyDescent="0.4">
      <c r="I8" s="6" t="s">
        <v>16</v>
      </c>
    </row>
    <row r="9" spans="1:12" ht="18" customHeight="1" x14ac:dyDescent="0.4">
      <c r="I9" s="6" t="s">
        <v>14</v>
      </c>
    </row>
    <row r="10" spans="1:12" ht="18" customHeight="1" x14ac:dyDescent="0.4">
      <c r="I10" s="6" t="s">
        <v>1</v>
      </c>
    </row>
    <row r="11" spans="1:12" ht="18" customHeight="1" x14ac:dyDescent="0.4"/>
    <row r="12" spans="1:12" ht="18" customHeight="1" x14ac:dyDescent="0.4">
      <c r="B12" s="6" t="s">
        <v>21</v>
      </c>
    </row>
    <row r="13" spans="1:12" ht="18" customHeight="1" x14ac:dyDescent="0.4"/>
    <row r="14" spans="1:12" ht="18" customHeight="1" x14ac:dyDescent="0.4">
      <c r="A14" s="5" t="s">
        <v>10</v>
      </c>
      <c r="B14" s="5"/>
      <c r="C14" s="5"/>
      <c r="D14" s="5"/>
      <c r="E14" s="5"/>
      <c r="F14" s="5"/>
      <c r="G14" s="5"/>
      <c r="H14" s="5"/>
      <c r="I14" s="5"/>
    </row>
    <row r="15" spans="1:12" ht="18" customHeight="1" x14ac:dyDescent="0.4"/>
    <row r="16" spans="1:12" ht="18" customHeight="1" thickBot="1" x14ac:dyDescent="0.45">
      <c r="A16" s="9">
        <v>1</v>
      </c>
      <c r="B16" s="6" t="s">
        <v>22</v>
      </c>
    </row>
    <row r="17" spans="1:9" ht="18" customHeight="1" thickBot="1" x14ac:dyDescent="0.45">
      <c r="B17" s="10" t="s">
        <v>23</v>
      </c>
      <c r="C17" s="11"/>
      <c r="D17" s="12" t="s">
        <v>4</v>
      </c>
      <c r="E17" s="12" t="s">
        <v>5</v>
      </c>
      <c r="F17" s="13" t="s">
        <v>6</v>
      </c>
      <c r="G17" s="14"/>
      <c r="H17" s="15" t="s">
        <v>7</v>
      </c>
      <c r="I17" s="13" t="s">
        <v>6</v>
      </c>
    </row>
    <row r="18" spans="1:9" ht="18" customHeight="1" x14ac:dyDescent="0.4">
      <c r="B18" s="16" t="s">
        <v>12</v>
      </c>
      <c r="C18" s="17"/>
      <c r="D18" s="18">
        <v>112930</v>
      </c>
      <c r="E18" s="18">
        <v>112717</v>
      </c>
      <c r="F18" s="19">
        <v>111689</v>
      </c>
      <c r="G18" s="2"/>
      <c r="H18" s="1" t="s">
        <v>13</v>
      </c>
      <c r="I18" s="19">
        <v>111689</v>
      </c>
    </row>
    <row r="19" spans="1:9" ht="18" customHeight="1" x14ac:dyDescent="0.4">
      <c r="B19" s="20"/>
      <c r="C19" s="21"/>
      <c r="D19" s="18"/>
      <c r="E19" s="18"/>
      <c r="F19" s="19"/>
      <c r="G19" s="2"/>
      <c r="H19" s="22"/>
      <c r="I19" s="19"/>
    </row>
    <row r="20" spans="1:9" ht="18" customHeight="1" x14ac:dyDescent="0.4">
      <c r="B20" s="20"/>
      <c r="C20" s="21"/>
      <c r="D20" s="18"/>
      <c r="E20" s="18"/>
      <c r="F20" s="19"/>
      <c r="G20" s="2"/>
      <c r="H20" s="22"/>
      <c r="I20" s="19"/>
    </row>
    <row r="21" spans="1:9" ht="18" customHeight="1" x14ac:dyDescent="0.4">
      <c r="B21" s="20"/>
      <c r="C21" s="21"/>
      <c r="D21" s="18"/>
      <c r="E21" s="18"/>
      <c r="F21" s="19"/>
      <c r="G21" s="2"/>
      <c r="H21" s="22"/>
      <c r="I21" s="19"/>
    </row>
    <row r="22" spans="1:9" ht="18" customHeight="1" x14ac:dyDescent="0.4">
      <c r="B22" s="20"/>
      <c r="C22" s="21"/>
      <c r="D22" s="18"/>
      <c r="E22" s="18"/>
      <c r="F22" s="19"/>
      <c r="G22" s="2"/>
      <c r="H22" s="22"/>
      <c r="I22" s="19"/>
    </row>
    <row r="23" spans="1:9" ht="18" customHeight="1" thickBot="1" x14ac:dyDescent="0.45">
      <c r="B23" s="23"/>
      <c r="C23" s="24"/>
      <c r="D23" s="25"/>
      <c r="E23" s="25"/>
      <c r="F23" s="26"/>
      <c r="G23" s="2"/>
      <c r="H23" s="27"/>
      <c r="I23" s="26"/>
    </row>
    <row r="24" spans="1:9" ht="18" customHeight="1" thickBot="1" x14ac:dyDescent="0.45">
      <c r="B24" s="10" t="s">
        <v>8</v>
      </c>
      <c r="C24" s="11"/>
      <c r="D24" s="25">
        <f t="shared" ref="D24:F24" si="0">SUM(D18:D23)</f>
        <v>112930</v>
      </c>
      <c r="E24" s="25">
        <f t="shared" si="0"/>
        <v>112717</v>
      </c>
      <c r="F24" s="19">
        <f t="shared" si="0"/>
        <v>111689</v>
      </c>
      <c r="G24" s="2"/>
      <c r="H24" s="15" t="s">
        <v>8</v>
      </c>
      <c r="I24" s="26">
        <f>SUM(I18:I23)</f>
        <v>111689</v>
      </c>
    </row>
    <row r="25" spans="1:9" ht="18" customHeight="1" thickBot="1" x14ac:dyDescent="0.45">
      <c r="B25" s="10" t="s">
        <v>18</v>
      </c>
      <c r="C25" s="28"/>
      <c r="D25" s="28"/>
      <c r="E25" s="3">
        <f>INT((D24+E24+F24)/3)</f>
        <v>112445</v>
      </c>
      <c r="F25" s="4"/>
      <c r="G25" s="2"/>
      <c r="H25" s="29"/>
      <c r="I25" s="2"/>
    </row>
    <row r="26" spans="1:9" ht="18" customHeight="1" thickBot="1" x14ac:dyDescent="0.45">
      <c r="B26" s="30" t="s">
        <v>19</v>
      </c>
      <c r="C26" s="31"/>
      <c r="D26" s="31"/>
      <c r="E26" s="3">
        <f>INT(E25*0.4)</f>
        <v>44978</v>
      </c>
      <c r="F26" s="4"/>
      <c r="G26" s="2"/>
      <c r="H26" s="32"/>
      <c r="I26" s="32"/>
    </row>
    <row r="27" spans="1:9" ht="18" customHeight="1" x14ac:dyDescent="0.4">
      <c r="B27" s="32"/>
      <c r="C27" s="32"/>
      <c r="D27" s="33"/>
      <c r="E27" s="33"/>
      <c r="F27" s="2"/>
      <c r="G27" s="2"/>
      <c r="H27" s="32"/>
      <c r="I27" s="32"/>
    </row>
    <row r="28" spans="1:9" ht="18" customHeight="1" thickBot="1" x14ac:dyDescent="0.45">
      <c r="A28" s="9">
        <v>2</v>
      </c>
      <c r="B28" s="6" t="s">
        <v>11</v>
      </c>
    </row>
    <row r="29" spans="1:9" ht="57" customHeight="1" thickBot="1" x14ac:dyDescent="0.45">
      <c r="A29" s="34"/>
      <c r="B29" s="35" t="s">
        <v>17</v>
      </c>
      <c r="C29" s="36"/>
      <c r="D29" s="36"/>
      <c r="E29" s="36"/>
      <c r="F29" s="36"/>
      <c r="G29" s="36"/>
      <c r="H29" s="36"/>
      <c r="I29" s="37"/>
    </row>
    <row r="30" spans="1:9" ht="18" customHeight="1" x14ac:dyDescent="0.4">
      <c r="A30" s="34"/>
    </row>
    <row r="31" spans="1:9" ht="18" customHeight="1" x14ac:dyDescent="0.4">
      <c r="A31" s="9">
        <v>3</v>
      </c>
      <c r="B31" s="6" t="s">
        <v>20</v>
      </c>
    </row>
    <row r="32" spans="1:9" ht="18" customHeight="1" thickBot="1" x14ac:dyDescent="0.45">
      <c r="A32" s="34"/>
      <c r="B32" s="6" t="s">
        <v>24</v>
      </c>
    </row>
    <row r="33" spans="1:8" ht="18" customHeight="1" thickBot="1" x14ac:dyDescent="0.45">
      <c r="A33" s="34"/>
      <c r="B33" s="38">
        <f>+E25</f>
        <v>112445</v>
      </c>
      <c r="C33" s="39" t="s">
        <v>2</v>
      </c>
      <c r="D33" s="6">
        <v>0.7</v>
      </c>
      <c r="E33" s="39" t="s">
        <v>2</v>
      </c>
      <c r="F33" s="40">
        <v>0.66666666666666696</v>
      </c>
      <c r="G33" s="6" t="s">
        <v>3</v>
      </c>
      <c r="H33" s="41">
        <f>INT(B33*D33*F33)</f>
        <v>52474</v>
      </c>
    </row>
    <row r="34" spans="1:8" ht="18" customHeight="1" x14ac:dyDescent="0.4">
      <c r="A34" s="34"/>
    </row>
    <row r="35" spans="1:8" ht="18" customHeight="1" x14ac:dyDescent="0.4">
      <c r="A35" s="9">
        <v>4</v>
      </c>
      <c r="B35" s="6" t="s">
        <v>15</v>
      </c>
    </row>
    <row r="36" spans="1:8" ht="18" customHeight="1" x14ac:dyDescent="0.4">
      <c r="A36" s="34"/>
      <c r="B36" s="6" t="s">
        <v>25</v>
      </c>
    </row>
    <row r="37" spans="1:8" x14ac:dyDescent="0.4">
      <c r="A37" s="34"/>
    </row>
    <row r="38" spans="1:8" x14ac:dyDescent="0.4">
      <c r="A38" s="34"/>
    </row>
    <row r="39" spans="1:8" x14ac:dyDescent="0.4">
      <c r="A39" s="34"/>
    </row>
  </sheetData>
  <mergeCells count="14">
    <mergeCell ref="B29:I29"/>
    <mergeCell ref="J3:L3"/>
    <mergeCell ref="B26:D26"/>
    <mergeCell ref="E26:F26"/>
    <mergeCell ref="B25:D25"/>
    <mergeCell ref="E25:F25"/>
    <mergeCell ref="B22:C22"/>
    <mergeCell ref="B23:C23"/>
    <mergeCell ref="B24:C24"/>
    <mergeCell ref="B17:C17"/>
    <mergeCell ref="B18:C18"/>
    <mergeCell ref="B19:C19"/>
    <mergeCell ref="B20:C20"/>
    <mergeCell ref="B21:C2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 剛</dc:creator>
  <cp:lastModifiedBy>岩下 剛</cp:lastModifiedBy>
  <cp:lastPrinted>2026-08-05T02:44:46Z</cp:lastPrinted>
  <dcterms:created xsi:type="dcterms:W3CDTF">2026-08-04T08:19:28Z</dcterms:created>
  <dcterms:modified xsi:type="dcterms:W3CDTF">2026-08-06T05:19:43Z</dcterms:modified>
</cp:coreProperties>
</file>